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320" activeTab="0"/>
  </bookViews>
  <sheets>
    <sheet name="Tabelle1" sheetId="1" r:id="rId1"/>
  </sheets>
  <definedNames>
    <definedName name="_xlnm.Print_Area" localSheetId="0">'Tabelle1'!$A$1:$K$50</definedName>
  </definedNames>
  <calcPr fullCalcOnLoad="1"/>
</workbook>
</file>

<file path=xl/sharedStrings.xml><?xml version="1.0" encoding="utf-8"?>
<sst xmlns="http://schemas.openxmlformats.org/spreadsheetml/2006/main" count="81" uniqueCount="58">
  <si>
    <t>Reisekostenabrechnung</t>
  </si>
  <si>
    <t>Grund der Reise:</t>
  </si>
  <si>
    <t>Beginn der Reise:</t>
  </si>
  <si>
    <t>Ende der Reise:</t>
  </si>
  <si>
    <t>I. Tagegeld</t>
  </si>
  <si>
    <t>Bei unentgeltlichen Mahlzeiten Kürzungen um</t>
  </si>
  <si>
    <t>II Übernachtungsgeld</t>
  </si>
  <si>
    <t>a) Pauschale</t>
  </si>
  <si>
    <t>b) Einzelnachweis bei Übernachtungskosten</t>
  </si>
  <si>
    <t>III. Fahrtkosten</t>
  </si>
  <si>
    <t>a) Anreise PKW Hin- und Rückfahrt</t>
  </si>
  <si>
    <t>Gesamtkilometer:</t>
  </si>
  <si>
    <t>Mitfahrer (Personen):</t>
  </si>
  <si>
    <t>IV. Nebenkosten (gegen Beleg)</t>
  </si>
  <si>
    <t xml:space="preserve"> Betrag in bar erhalten:</t>
  </si>
  <si>
    <t>Ort / Datum</t>
  </si>
  <si>
    <t>Datum:</t>
  </si>
  <si>
    <t>Uhrzeit:</t>
  </si>
  <si>
    <t>=</t>
  </si>
  <si>
    <t>(mehrtägig)</t>
  </si>
  <si>
    <t>= abzüglich</t>
  </si>
  <si>
    <t>-</t>
  </si>
  <si>
    <t>je Nacht</t>
  </si>
  <si>
    <t>Gesamt:</t>
  </si>
  <si>
    <t>Prüfvermerk</t>
  </si>
  <si>
    <t>Unterschrift</t>
  </si>
  <si>
    <t>(Schatzmeister)</t>
  </si>
  <si>
    <t>Vorname:</t>
  </si>
  <si>
    <t>Name:</t>
  </si>
  <si>
    <t>Anschrift</t>
  </si>
  <si>
    <t>x</t>
  </si>
  <si>
    <t>km    x</t>
  </si>
  <si>
    <t>TG-Gesamt</t>
  </si>
  <si>
    <t>Übernachtung.-Gesamt:</t>
  </si>
  <si>
    <t>Abzüge-Gesamt</t>
  </si>
  <si>
    <t>Fahrtkosten-Gesamt:</t>
  </si>
  <si>
    <t xml:space="preserve"> über 24 Std</t>
  </si>
  <si>
    <t>Ich bestätige die Richtigkeit der Angaben:</t>
  </si>
  <si>
    <t>Ort</t>
  </si>
  <si>
    <t>Datum</t>
  </si>
  <si>
    <t xml:space="preserve">Tagungsort </t>
  </si>
  <si>
    <t>€</t>
  </si>
  <si>
    <t>V. Abzüglich Reisekostenerstattung durch "Dritte"</t>
  </si>
  <si>
    <t>b) anderes Verkehrsmittel (gegen Beleg):</t>
  </si>
  <si>
    <t>Bahn:</t>
  </si>
  <si>
    <t>Flug:</t>
  </si>
  <si>
    <t>öffentl. Nahverkehr:</t>
  </si>
  <si>
    <t>sonstiges</t>
  </si>
  <si>
    <t>+</t>
  </si>
  <si>
    <t>Erläuterungen:</t>
  </si>
  <si>
    <t>20% Frühstück</t>
  </si>
  <si>
    <t>40% Mittagessen</t>
  </si>
  <si>
    <t>40% Abendessen</t>
  </si>
  <si>
    <t>BIC:</t>
  </si>
  <si>
    <t xml:space="preserve"> ab 08-24 Std.</t>
  </si>
  <si>
    <r>
      <t xml:space="preserve"> Ich bitte um </t>
    </r>
    <r>
      <rPr>
        <b/>
        <sz val="10"/>
        <rFont val="Arial"/>
        <family val="2"/>
      </rPr>
      <t>Überweisung</t>
    </r>
    <r>
      <rPr>
        <sz val="10"/>
        <rFont val="Arial"/>
        <family val="0"/>
      </rPr>
      <t xml:space="preserve"> auf mein Konto     IBAN:</t>
    </r>
  </si>
  <si>
    <t>Tagung BuHaVo der DPolG Bundespolizeigewerkschaft</t>
  </si>
  <si>
    <t>Kloster Kreuzberg, Kreuzbergstraße 2, 97653 Bischofsheim in der Rhön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</si>
</sst>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DM&quot;"/>
    <numFmt numFmtId="175" formatCode="d/\ mmmm\ yyyy"/>
    <numFmt numFmtId="176" formatCode="h:mm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#,##0.00\ [$€-1]"/>
    <numFmt numFmtId="181" formatCode="#,##0.00\ &quot;€&quot;"/>
    <numFmt numFmtId="182" formatCode="[$-407]dddd\,\ d\.\ m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i/>
      <sz val="8"/>
      <color indexed="8"/>
      <name val="Arial"/>
      <family val="0"/>
    </font>
    <font>
      <sz val="6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14" fontId="1" fillId="35" borderId="13" xfId="0" applyNumberFormat="1" applyFont="1" applyFill="1" applyBorder="1" applyAlignment="1" applyProtection="1">
      <alignment horizontal="center"/>
      <protection locked="0"/>
    </xf>
    <xf numFmtId="176" fontId="1" fillId="35" borderId="13" xfId="0" applyNumberFormat="1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1" fillId="36" borderId="14" xfId="0" applyFont="1" applyFill="1" applyBorder="1" applyAlignment="1" applyProtection="1">
      <alignment/>
      <protection locked="0"/>
    </xf>
    <xf numFmtId="1" fontId="1" fillId="36" borderId="10" xfId="0" applyNumberFormat="1" applyFont="1" applyFill="1" applyBorder="1" applyAlignment="1" applyProtection="1">
      <alignment/>
      <protection locked="0"/>
    </xf>
    <xf numFmtId="1" fontId="1" fillId="36" borderId="14" xfId="0" applyNumberFormat="1" applyFont="1" applyFill="1" applyBorder="1" applyAlignment="1" applyProtection="1">
      <alignment/>
      <protection locked="0"/>
    </xf>
    <xf numFmtId="1" fontId="1" fillId="36" borderId="10" xfId="0" applyNumberFormat="1" applyFont="1" applyFill="1" applyBorder="1" applyAlignment="1" applyProtection="1">
      <alignment horizontal="right"/>
      <protection locked="0"/>
    </xf>
    <xf numFmtId="1" fontId="1" fillId="36" borderId="13" xfId="0" applyNumberFormat="1" applyFont="1" applyFill="1" applyBorder="1" applyAlignment="1" applyProtection="1">
      <alignment horizontal="center"/>
      <protection locked="0"/>
    </xf>
    <xf numFmtId="181" fontId="0" fillId="33" borderId="13" xfId="0" applyNumberFormat="1" applyFill="1" applyBorder="1" applyAlignment="1" applyProtection="1">
      <alignment/>
      <protection/>
    </xf>
    <xf numFmtId="181" fontId="0" fillId="33" borderId="15" xfId="0" applyNumberFormat="1" applyFill="1" applyBorder="1" applyAlignment="1" applyProtection="1">
      <alignment/>
      <protection/>
    </xf>
    <xf numFmtId="181" fontId="0" fillId="36" borderId="13" xfId="0" applyNumberFormat="1" applyFill="1" applyBorder="1" applyAlignment="1" applyProtection="1">
      <alignment/>
      <protection locked="0"/>
    </xf>
    <xf numFmtId="181" fontId="0" fillId="0" borderId="16" xfId="0" applyNumberFormat="1" applyFont="1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 horizontal="center"/>
      <protection/>
    </xf>
    <xf numFmtId="181" fontId="0" fillId="33" borderId="16" xfId="0" applyNumberFormat="1" applyFont="1" applyFill="1" applyBorder="1" applyAlignment="1" applyProtection="1">
      <alignment/>
      <protection/>
    </xf>
    <xf numFmtId="174" fontId="2" fillId="33" borderId="0" xfId="0" applyNumberFormat="1" applyFont="1" applyFill="1" applyBorder="1" applyAlignment="1" applyProtection="1">
      <alignment/>
      <protection/>
    </xf>
    <xf numFmtId="181" fontId="0" fillId="0" borderId="13" xfId="0" applyNumberFormat="1" applyFill="1" applyBorder="1" applyAlignment="1" applyProtection="1">
      <alignment/>
      <protection/>
    </xf>
    <xf numFmtId="181" fontId="0" fillId="0" borderId="0" xfId="0" applyNumberFormat="1" applyFill="1" applyBorder="1" applyAlignment="1" applyProtection="1">
      <alignment/>
      <protection/>
    </xf>
    <xf numFmtId="181" fontId="1" fillId="33" borderId="16" xfId="0" applyNumberFormat="1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37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180" fontId="4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80" fontId="0" fillId="33" borderId="10" xfId="0" applyNumberFormat="1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180" fontId="4" fillId="36" borderId="10" xfId="0" applyNumberFormat="1" applyFont="1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vertical="center"/>
      <protection/>
    </xf>
    <xf numFmtId="0" fontId="0" fillId="38" borderId="13" xfId="0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 vertical="center" wrapText="1"/>
      <protection/>
    </xf>
    <xf numFmtId="49" fontId="0" fillId="33" borderId="0" xfId="0" applyNumberForma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6" fillId="33" borderId="0" xfId="0" applyFont="1" applyFill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80" fontId="4" fillId="36" borderId="14" xfId="0" applyNumberFormat="1" applyFont="1" applyFill="1" applyBorder="1" applyAlignment="1" applyProtection="1">
      <alignment horizontal="left"/>
      <protection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81" fontId="1" fillId="36" borderId="13" xfId="0" applyNumberFormat="1" applyFont="1" applyFill="1" applyBorder="1" applyAlignment="1" applyProtection="1">
      <alignment horizontal="right"/>
      <protection locked="0"/>
    </xf>
    <xf numFmtId="181" fontId="0" fillId="36" borderId="10" xfId="0" applyNumberFormat="1" applyFill="1" applyBorder="1" applyAlignment="1" applyProtection="1">
      <alignment/>
      <protection/>
    </xf>
    <xf numFmtId="181" fontId="0" fillId="36" borderId="14" xfId="0" applyNumberFormat="1" applyFill="1" applyBorder="1" applyAlignment="1" applyProtection="1">
      <alignment/>
      <protection/>
    </xf>
    <xf numFmtId="181" fontId="1" fillId="36" borderId="13" xfId="0" applyNumberFormat="1" applyFont="1" applyFill="1" applyBorder="1" applyAlignment="1" applyProtection="1">
      <alignment horizontal="right" vertic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1" fontId="1" fillId="36" borderId="20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36" borderId="10" xfId="0" applyNumberForma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3" fillId="33" borderId="12" xfId="0" applyFont="1" applyFill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181" fontId="1" fillId="36" borderId="20" xfId="0" applyNumberFormat="1" applyFont="1" applyFill="1" applyBorder="1" applyAlignment="1" applyProtection="1">
      <alignment horizontal="right" vertical="center"/>
      <protection locked="0"/>
    </xf>
    <xf numFmtId="181" fontId="1" fillId="36" borderId="22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0</xdr:row>
      <xdr:rowOff>0</xdr:rowOff>
    </xdr:from>
    <xdr:to>
      <xdr:col>10</xdr:col>
      <xdr:colOff>676275</xdr:colOff>
      <xdr:row>0</xdr:row>
      <xdr:rowOff>1066800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095625" y="0"/>
          <a:ext cx="27241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DPolG Bundespolizeigewerkschaft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Bundesgeschäftsstelle -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Seelower Strasse 7, 10439 Berlin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(030) 446 787 21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(030) 447 143 20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post.berlin@dpolg-bpolg.de</a:t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4</xdr:col>
      <xdr:colOff>123825</xdr:colOff>
      <xdr:row>28</xdr:row>
      <xdr:rowOff>104775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019175" y="6543675"/>
          <a:ext cx="666750" cy="95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Hin-und Rückfahrt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7</xdr:col>
      <xdr:colOff>657225</xdr:colOff>
      <xdr:row>28</xdr:row>
      <xdr:rowOff>114300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190875" y="6543675"/>
          <a:ext cx="657225" cy="104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Hin- und Rückflug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228600</xdr:colOff>
      <xdr:row>0</xdr:row>
      <xdr:rowOff>1000125</xdr:rowOff>
    </xdr:to>
    <xdr:pic>
      <xdr:nvPicPr>
        <xdr:cNvPr id="4" name="Picture 37" descr="Bundespolizeigewerschaft-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381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tabSelected="1" workbookViewId="0" topLeftCell="A1">
      <selection activeCell="G10" sqref="G10"/>
    </sheetView>
  </sheetViews>
  <sheetFormatPr defaultColWidth="11.421875" defaultRowHeight="12.75"/>
  <cols>
    <col min="1" max="1" width="1.28515625" style="38" customWidth="1"/>
    <col min="2" max="2" width="2.421875" style="74" customWidth="1"/>
    <col min="3" max="3" width="11.421875" style="38" customWidth="1"/>
    <col min="4" max="4" width="8.28125" style="38" customWidth="1"/>
    <col min="5" max="5" width="11.421875" style="38" customWidth="1"/>
    <col min="6" max="6" width="1.57421875" style="38" customWidth="1"/>
    <col min="7" max="7" width="11.421875" style="38" customWidth="1"/>
    <col min="8" max="8" width="10.57421875" style="38" customWidth="1"/>
    <col min="9" max="9" width="10.00390625" style="38" customWidth="1"/>
    <col min="10" max="10" width="8.7109375" style="38" customWidth="1"/>
    <col min="11" max="11" width="11.421875" style="38" customWidth="1"/>
    <col min="12" max="12" width="4.00390625" style="37" customWidth="1"/>
    <col min="13" max="16384" width="11.421875" style="38" customWidth="1"/>
  </cols>
  <sheetData>
    <row r="1" spans="1:11" ht="84" customHeight="1">
      <c r="A1" s="1"/>
      <c r="B1" s="34"/>
      <c r="C1" s="1"/>
      <c r="D1" s="1"/>
      <c r="E1" s="1"/>
      <c r="F1" s="1"/>
      <c r="G1" s="1"/>
      <c r="H1" s="1"/>
      <c r="I1" s="1"/>
      <c r="J1" s="35"/>
      <c r="K1" s="36"/>
    </row>
    <row r="2" spans="1:12" s="2" customFormat="1" ht="18" customHeight="1">
      <c r="A2" s="39" t="s">
        <v>0</v>
      </c>
      <c r="B2" s="40"/>
      <c r="L2" s="41"/>
    </row>
    <row r="3" spans="1:11" ht="4.5" customHeight="1">
      <c r="A3" s="42"/>
      <c r="B3" s="6"/>
      <c r="C3" s="4"/>
      <c r="D3" s="4"/>
      <c r="E3" s="4"/>
      <c r="F3" s="4"/>
      <c r="G3" s="4"/>
      <c r="H3" s="4"/>
      <c r="I3" s="4"/>
      <c r="J3" s="4"/>
      <c r="K3" s="4"/>
    </row>
    <row r="4" spans="1:11" ht="17.25" customHeight="1">
      <c r="A4" s="43"/>
      <c r="B4" s="6"/>
      <c r="C4" s="12" t="s">
        <v>28</v>
      </c>
      <c r="D4" s="44"/>
      <c r="E4" s="90"/>
      <c r="F4" s="84"/>
      <c r="G4" s="84"/>
      <c r="H4" s="44"/>
      <c r="I4" s="44" t="s">
        <v>27</v>
      </c>
      <c r="J4" s="90"/>
      <c r="K4" s="84"/>
    </row>
    <row r="5" spans="1:11" ht="18" customHeight="1">
      <c r="A5" s="45"/>
      <c r="B5" s="6"/>
      <c r="C5" s="12" t="s">
        <v>29</v>
      </c>
      <c r="D5" s="4"/>
      <c r="E5" s="90"/>
      <c r="F5" s="84"/>
      <c r="G5" s="84"/>
      <c r="H5" s="84"/>
      <c r="I5" s="84"/>
      <c r="J5" s="84"/>
      <c r="K5" s="84"/>
    </row>
    <row r="6" spans="1:11" ht="17.25" customHeight="1">
      <c r="A6" s="45"/>
      <c r="B6" s="6"/>
      <c r="C6" s="12" t="s">
        <v>40</v>
      </c>
      <c r="D6" s="4"/>
      <c r="E6" s="91" t="s">
        <v>57</v>
      </c>
      <c r="F6" s="92"/>
      <c r="G6" s="92"/>
      <c r="H6" s="92"/>
      <c r="I6" s="92"/>
      <c r="J6" s="92"/>
      <c r="K6" s="92"/>
    </row>
    <row r="7" spans="1:11" ht="17.25" customHeight="1">
      <c r="A7" s="46"/>
      <c r="B7" s="6"/>
      <c r="C7" s="12" t="s">
        <v>1</v>
      </c>
      <c r="D7" s="4"/>
      <c r="E7" s="91" t="s">
        <v>56</v>
      </c>
      <c r="F7" s="92"/>
      <c r="G7" s="92"/>
      <c r="H7" s="92"/>
      <c r="I7" s="92"/>
      <c r="J7" s="92"/>
      <c r="K7" s="92"/>
    </row>
    <row r="8" spans="1:11" ht="4.5" customHeight="1">
      <c r="A8" s="47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18" customHeight="1">
      <c r="A9" s="43"/>
      <c r="B9" s="6"/>
      <c r="C9" s="12" t="s">
        <v>2</v>
      </c>
      <c r="D9" s="4"/>
      <c r="E9" s="5" t="s">
        <v>16</v>
      </c>
      <c r="F9" s="5"/>
      <c r="G9" s="16">
        <v>44692</v>
      </c>
      <c r="H9" s="48" t="s">
        <v>17</v>
      </c>
      <c r="I9" s="17"/>
      <c r="J9" s="4"/>
      <c r="K9" s="4"/>
    </row>
    <row r="10" spans="1:11" ht="17.25" customHeight="1">
      <c r="A10" s="46"/>
      <c r="B10" s="6"/>
      <c r="C10" s="12" t="s">
        <v>3</v>
      </c>
      <c r="D10" s="4"/>
      <c r="E10" s="5" t="s">
        <v>16</v>
      </c>
      <c r="F10" s="5"/>
      <c r="G10" s="16">
        <v>44694</v>
      </c>
      <c r="H10" s="48" t="s">
        <v>17</v>
      </c>
      <c r="I10" s="17"/>
      <c r="J10" s="4"/>
      <c r="K10" s="4"/>
    </row>
    <row r="11" spans="1:11" ht="3.75" customHeight="1">
      <c r="A11" s="47"/>
      <c r="B11" s="6"/>
      <c r="C11" s="4"/>
      <c r="D11" s="4"/>
      <c r="E11" s="4"/>
      <c r="F11" s="4"/>
      <c r="G11" s="4"/>
      <c r="H11" s="4"/>
      <c r="I11" s="4"/>
      <c r="J11" s="4"/>
      <c r="K11" s="4"/>
    </row>
    <row r="12" spans="1:11" ht="19.5" customHeight="1">
      <c r="A12" s="43"/>
      <c r="B12" s="6"/>
      <c r="C12" s="49" t="s">
        <v>4</v>
      </c>
      <c r="D12" s="4"/>
      <c r="E12" s="18">
        <v>0</v>
      </c>
      <c r="F12" s="6" t="s">
        <v>30</v>
      </c>
      <c r="G12" s="4" t="s">
        <v>54</v>
      </c>
      <c r="H12" s="4"/>
      <c r="I12" s="50">
        <v>14</v>
      </c>
      <c r="J12" s="4" t="s">
        <v>18</v>
      </c>
      <c r="K12" s="24">
        <f>14*E12</f>
        <v>0</v>
      </c>
    </row>
    <row r="13" spans="1:11" ht="19.5" customHeight="1" thickBot="1">
      <c r="A13" s="45"/>
      <c r="B13" s="6"/>
      <c r="C13" s="4"/>
      <c r="D13" s="4"/>
      <c r="E13" s="19"/>
      <c r="F13" s="6" t="s">
        <v>30</v>
      </c>
      <c r="G13" s="4" t="s">
        <v>36</v>
      </c>
      <c r="H13" s="4" t="s">
        <v>19</v>
      </c>
      <c r="I13" s="50">
        <v>28</v>
      </c>
      <c r="J13" s="4" t="s">
        <v>18</v>
      </c>
      <c r="K13" s="25">
        <f>28*E13</f>
        <v>0</v>
      </c>
    </row>
    <row r="14" spans="1:11" ht="19.5" customHeight="1" thickBot="1">
      <c r="A14" s="46"/>
      <c r="B14" s="6"/>
      <c r="C14" s="4"/>
      <c r="D14" s="4"/>
      <c r="E14" s="4"/>
      <c r="F14" s="4"/>
      <c r="G14" s="4"/>
      <c r="H14" s="4"/>
      <c r="I14" s="4"/>
      <c r="J14" s="51" t="s">
        <v>32</v>
      </c>
      <c r="K14" s="29">
        <f>K12+K13</f>
        <v>0</v>
      </c>
    </row>
    <row r="15" spans="1:11" ht="18.75" customHeight="1">
      <c r="A15" s="47"/>
      <c r="B15" s="6"/>
      <c r="C15" s="52" t="s">
        <v>5</v>
      </c>
      <c r="D15" s="4"/>
      <c r="E15" s="4"/>
      <c r="F15" s="4"/>
      <c r="G15" s="4"/>
      <c r="H15" s="4"/>
      <c r="I15" s="4"/>
      <c r="J15" s="4"/>
      <c r="K15" s="4"/>
    </row>
    <row r="16" spans="1:11" ht="15" customHeight="1">
      <c r="A16" s="43"/>
      <c r="B16" s="6"/>
      <c r="C16" s="53" t="s">
        <v>50</v>
      </c>
      <c r="D16" s="4"/>
      <c r="E16" s="20"/>
      <c r="F16" s="4" t="s">
        <v>30</v>
      </c>
      <c r="G16" s="80">
        <v>5.6</v>
      </c>
      <c r="H16" s="4"/>
      <c r="I16" s="54" t="s">
        <v>20</v>
      </c>
      <c r="J16" s="4" t="s">
        <v>21</v>
      </c>
      <c r="K16" s="24">
        <f>(E16*G16)</f>
        <v>0</v>
      </c>
    </row>
    <row r="17" spans="1:11" ht="15" customHeight="1">
      <c r="A17" s="45"/>
      <c r="B17" s="6"/>
      <c r="C17" s="53" t="s">
        <v>51</v>
      </c>
      <c r="D17" s="4"/>
      <c r="E17" s="21"/>
      <c r="F17" s="4" t="s">
        <v>30</v>
      </c>
      <c r="G17" s="81">
        <v>11.2</v>
      </c>
      <c r="H17" s="4"/>
      <c r="I17" s="4"/>
      <c r="J17" s="4" t="s">
        <v>21</v>
      </c>
      <c r="K17" s="24">
        <f>(E17*G17)</f>
        <v>0</v>
      </c>
    </row>
    <row r="18" spans="1:11" ht="15" customHeight="1" thickBot="1">
      <c r="A18" s="45"/>
      <c r="B18" s="6"/>
      <c r="C18" s="53" t="s">
        <v>52</v>
      </c>
      <c r="D18" s="4"/>
      <c r="E18" s="21"/>
      <c r="F18" s="4" t="s">
        <v>30</v>
      </c>
      <c r="G18" s="81">
        <v>11.2</v>
      </c>
      <c r="H18" s="4"/>
      <c r="I18" s="4"/>
      <c r="J18" s="4" t="s">
        <v>21</v>
      </c>
      <c r="K18" s="24">
        <f>(E18*G18)</f>
        <v>0</v>
      </c>
    </row>
    <row r="19" spans="1:11" ht="19.5" customHeight="1" thickBot="1">
      <c r="A19" s="46"/>
      <c r="B19" s="6"/>
      <c r="C19" s="4"/>
      <c r="D19" s="4"/>
      <c r="E19" s="4"/>
      <c r="F19" s="4"/>
      <c r="G19" s="4"/>
      <c r="H19" s="4"/>
      <c r="I19" s="4"/>
      <c r="J19" s="51" t="s">
        <v>34</v>
      </c>
      <c r="K19" s="29">
        <f>K16+K17+K18</f>
        <v>0</v>
      </c>
    </row>
    <row r="20" spans="1:11" ht="16.5" customHeight="1">
      <c r="A20" s="47"/>
      <c r="B20" s="6"/>
      <c r="C20" s="49" t="s">
        <v>6</v>
      </c>
      <c r="D20" s="4"/>
      <c r="E20" s="4"/>
      <c r="F20" s="4"/>
      <c r="G20" s="4"/>
      <c r="H20" s="4"/>
      <c r="I20" s="4"/>
      <c r="J20" s="4"/>
      <c r="K20" s="4"/>
    </row>
    <row r="21" spans="1:11" ht="15" customHeight="1">
      <c r="A21" s="43"/>
      <c r="B21" s="6"/>
      <c r="C21" s="12" t="s">
        <v>7</v>
      </c>
      <c r="D21" s="4"/>
      <c r="E21" s="22"/>
      <c r="F21" s="7" t="s">
        <v>30</v>
      </c>
      <c r="G21" s="55">
        <v>20</v>
      </c>
      <c r="H21" s="4" t="s">
        <v>22</v>
      </c>
      <c r="I21" s="4"/>
      <c r="J21" s="4" t="s">
        <v>18</v>
      </c>
      <c r="K21" s="24">
        <f>E21*G21</f>
        <v>0</v>
      </c>
    </row>
    <row r="22" spans="1:11" ht="19.5" customHeight="1" thickBot="1">
      <c r="A22" s="45"/>
      <c r="B22" s="6"/>
      <c r="C22" s="12" t="s">
        <v>8</v>
      </c>
      <c r="D22" s="4"/>
      <c r="E22" s="4"/>
      <c r="F22" s="4"/>
      <c r="G22" s="79"/>
      <c r="H22" s="4" t="s">
        <v>41</v>
      </c>
      <c r="I22" s="4"/>
      <c r="J22" s="4" t="s">
        <v>18</v>
      </c>
      <c r="K22" s="25">
        <f>G22</f>
        <v>0</v>
      </c>
    </row>
    <row r="23" spans="1:11" ht="19.5" customHeight="1" thickBot="1">
      <c r="A23" s="46"/>
      <c r="B23" s="6"/>
      <c r="C23" s="4"/>
      <c r="D23" s="4"/>
      <c r="E23" s="4"/>
      <c r="F23" s="4"/>
      <c r="G23" s="4"/>
      <c r="H23" s="4"/>
      <c r="I23" s="4"/>
      <c r="J23" s="51" t="s">
        <v>33</v>
      </c>
      <c r="K23" s="27">
        <f>K21+K22</f>
        <v>0</v>
      </c>
    </row>
    <row r="24" spans="1:11" ht="18" customHeight="1">
      <c r="A24" s="47"/>
      <c r="B24" s="6"/>
      <c r="C24" s="49" t="s">
        <v>9</v>
      </c>
      <c r="D24" s="4"/>
      <c r="E24" s="4"/>
      <c r="F24" s="4"/>
      <c r="G24" s="4"/>
      <c r="H24" s="4"/>
      <c r="I24" s="4"/>
      <c r="J24" s="4"/>
      <c r="K24" s="4"/>
    </row>
    <row r="25" spans="1:11" ht="15" customHeight="1">
      <c r="A25" s="43"/>
      <c r="B25" s="6"/>
      <c r="C25" s="4" t="s">
        <v>10</v>
      </c>
      <c r="D25" s="4"/>
      <c r="E25" s="4"/>
      <c r="F25" s="4"/>
      <c r="G25" s="4"/>
      <c r="H25" s="4"/>
      <c r="I25" s="4"/>
      <c r="J25" s="4"/>
      <c r="K25" s="4"/>
    </row>
    <row r="26" spans="1:11" ht="15" customHeight="1">
      <c r="A26" s="45"/>
      <c r="B26" s="6"/>
      <c r="C26" s="12" t="s">
        <v>11</v>
      </c>
      <c r="D26" s="4"/>
      <c r="E26" s="4"/>
      <c r="F26" s="4"/>
      <c r="G26" s="23"/>
      <c r="H26" s="56" t="s">
        <v>31</v>
      </c>
      <c r="I26" s="57">
        <v>0.3</v>
      </c>
      <c r="J26" s="4" t="s">
        <v>18</v>
      </c>
      <c r="K26" s="24">
        <f>G26*I26</f>
        <v>0</v>
      </c>
    </row>
    <row r="27" spans="1:11" ht="15" customHeight="1">
      <c r="A27" s="45"/>
      <c r="B27" s="6"/>
      <c r="C27" s="12" t="s">
        <v>12</v>
      </c>
      <c r="D27" s="4"/>
      <c r="E27" s="22"/>
      <c r="F27" s="8" t="s">
        <v>30</v>
      </c>
      <c r="G27" s="23"/>
      <c r="H27" s="58" t="s">
        <v>31</v>
      </c>
      <c r="I27" s="75">
        <v>0.02</v>
      </c>
      <c r="J27" s="4" t="s">
        <v>18</v>
      </c>
      <c r="K27" s="24">
        <f>(0.02*G27)*E27</f>
        <v>0</v>
      </c>
    </row>
    <row r="28" spans="1:11" ht="19.5" customHeight="1">
      <c r="A28" s="46"/>
      <c r="B28" s="6"/>
      <c r="C28" s="4" t="s">
        <v>43</v>
      </c>
      <c r="D28" s="4"/>
      <c r="E28" s="9"/>
      <c r="F28" s="9"/>
      <c r="G28" s="4"/>
      <c r="H28" s="4"/>
      <c r="I28" s="4"/>
      <c r="J28" s="51"/>
      <c r="K28" s="30"/>
    </row>
    <row r="29" spans="1:11" ht="15" customHeight="1">
      <c r="A29" s="47"/>
      <c r="B29" s="6"/>
      <c r="C29" s="59" t="s">
        <v>44</v>
      </c>
      <c r="D29" s="96"/>
      <c r="E29" s="97"/>
      <c r="F29" s="28" t="s">
        <v>48</v>
      </c>
      <c r="G29" s="59" t="s">
        <v>45</v>
      </c>
      <c r="H29" s="96"/>
      <c r="I29" s="97"/>
      <c r="J29" s="4" t="s">
        <v>18</v>
      </c>
      <c r="K29" s="31">
        <f>SUM(D29+H29)</f>
        <v>0</v>
      </c>
    </row>
    <row r="30" spans="1:11" ht="19.5" customHeight="1" thickBot="1">
      <c r="A30" s="60"/>
      <c r="B30" s="6"/>
      <c r="C30" s="61" t="s">
        <v>46</v>
      </c>
      <c r="D30" s="82"/>
      <c r="E30" s="82"/>
      <c r="F30" s="28" t="s">
        <v>48</v>
      </c>
      <c r="G30" s="59" t="s">
        <v>47</v>
      </c>
      <c r="H30" s="85"/>
      <c r="I30" s="86"/>
      <c r="J30" s="62" t="s">
        <v>18</v>
      </c>
      <c r="K30" s="31">
        <f>SUM(D30+I30)</f>
        <v>0</v>
      </c>
    </row>
    <row r="31" spans="1:11" ht="19.5" customHeight="1" thickBot="1">
      <c r="A31" s="45"/>
      <c r="B31" s="6"/>
      <c r="C31" s="63" t="s">
        <v>49</v>
      </c>
      <c r="D31" s="95"/>
      <c r="E31" s="95"/>
      <c r="F31" s="95"/>
      <c r="G31" s="95"/>
      <c r="H31" s="95"/>
      <c r="I31" s="64"/>
      <c r="J31" s="65" t="s">
        <v>35</v>
      </c>
      <c r="K31" s="29">
        <f>SUM(K30+K29+K27+K26)</f>
        <v>0</v>
      </c>
    </row>
    <row r="32" spans="1:11" ht="6" customHeight="1">
      <c r="A32" s="45"/>
      <c r="B32" s="6"/>
      <c r="C32" s="4"/>
      <c r="D32" s="95"/>
      <c r="E32" s="95"/>
      <c r="F32" s="95"/>
      <c r="G32" s="95"/>
      <c r="H32" s="95"/>
      <c r="I32" s="4"/>
      <c r="J32" s="4"/>
      <c r="K32" s="4"/>
    </row>
    <row r="33" spans="1:11" ht="19.5" customHeight="1">
      <c r="A33" s="47"/>
      <c r="B33" s="6"/>
      <c r="C33" s="49" t="s">
        <v>13</v>
      </c>
      <c r="D33" s="4"/>
      <c r="E33" s="4"/>
      <c r="F33" s="4"/>
      <c r="G33" s="4"/>
      <c r="H33" s="4"/>
      <c r="I33" s="4"/>
      <c r="J33" s="4" t="s">
        <v>18</v>
      </c>
      <c r="K33" s="26"/>
    </row>
    <row r="34" spans="1:11" ht="19.5" customHeight="1">
      <c r="A34" s="60"/>
      <c r="B34" s="6"/>
      <c r="C34" s="49" t="s">
        <v>42</v>
      </c>
      <c r="D34" s="4"/>
      <c r="E34" s="4"/>
      <c r="F34" s="4"/>
      <c r="G34" s="4"/>
      <c r="H34" s="4"/>
      <c r="I34" s="4"/>
      <c r="J34" s="4" t="s">
        <v>18</v>
      </c>
      <c r="K34" s="26"/>
    </row>
    <row r="35" spans="1:11" ht="6" customHeight="1" thickBot="1">
      <c r="A35" s="47"/>
      <c r="B35" s="6"/>
      <c r="C35" s="49"/>
      <c r="D35" s="4"/>
      <c r="E35" s="4"/>
      <c r="F35" s="4"/>
      <c r="G35" s="4"/>
      <c r="H35" s="93"/>
      <c r="I35" s="94"/>
      <c r="J35" s="4"/>
      <c r="K35" s="32"/>
    </row>
    <row r="36" spans="1:11" ht="20.25" customHeight="1" thickBot="1">
      <c r="A36" s="47"/>
      <c r="B36" s="6"/>
      <c r="C36" s="4" t="s">
        <v>37</v>
      </c>
      <c r="D36" s="4"/>
      <c r="E36" s="4"/>
      <c r="F36" s="4"/>
      <c r="G36" s="4"/>
      <c r="H36" s="4"/>
      <c r="I36" s="49" t="s">
        <v>23</v>
      </c>
      <c r="J36" s="4"/>
      <c r="K36" s="33">
        <f>SUM(K14+K23+K31+K33-(K19+K34))</f>
        <v>0</v>
      </c>
    </row>
    <row r="37" spans="1:11" ht="15" customHeight="1">
      <c r="A37" s="43"/>
      <c r="B37" s="3"/>
      <c r="C37" s="14"/>
      <c r="D37" s="14"/>
      <c r="E37" s="76"/>
      <c r="F37" s="77"/>
      <c r="G37" s="77"/>
      <c r="H37" s="77"/>
      <c r="I37" s="49"/>
      <c r="J37" s="66" t="s">
        <v>24</v>
      </c>
      <c r="K37" s="67"/>
    </row>
    <row r="38" spans="1:11" ht="19.5" customHeight="1">
      <c r="A38" s="45"/>
      <c r="B38" s="6"/>
      <c r="C38" s="10" t="s">
        <v>38</v>
      </c>
      <c r="D38" s="3"/>
      <c r="E38" s="10" t="s">
        <v>39</v>
      </c>
      <c r="F38" s="10"/>
      <c r="G38" s="10" t="s">
        <v>25</v>
      </c>
      <c r="H38" s="3"/>
      <c r="I38" s="68"/>
      <c r="J38" s="3"/>
      <c r="K38" s="10" t="s">
        <v>26</v>
      </c>
    </row>
    <row r="39" spans="1:11" ht="6" customHeight="1">
      <c r="A39" s="46"/>
      <c r="B39" s="69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6" customHeight="1">
      <c r="A40" s="70"/>
      <c r="B40" s="71"/>
      <c r="C40" s="6"/>
      <c r="D40" s="6"/>
      <c r="E40" s="6"/>
      <c r="F40" s="6"/>
      <c r="G40" s="6"/>
      <c r="H40" s="6"/>
      <c r="I40" s="6"/>
      <c r="J40" s="6"/>
      <c r="K40" s="6"/>
    </row>
    <row r="41" spans="1:11" ht="13.5" customHeight="1">
      <c r="A41" s="43"/>
      <c r="B41" s="15"/>
      <c r="C41" s="49" t="s">
        <v>14</v>
      </c>
      <c r="D41" s="4"/>
      <c r="E41" s="4"/>
      <c r="F41" s="4"/>
      <c r="G41" s="12"/>
      <c r="H41" s="4"/>
      <c r="I41" s="4"/>
      <c r="J41" s="4"/>
      <c r="K41" s="4"/>
    </row>
    <row r="42" spans="1:11" ht="15" customHeight="1">
      <c r="A42" s="45"/>
      <c r="B42" s="6"/>
      <c r="C42" s="83"/>
      <c r="D42" s="84"/>
      <c r="E42" s="84"/>
      <c r="F42" s="78"/>
      <c r="G42" s="77"/>
      <c r="H42" s="77"/>
      <c r="I42" s="4"/>
      <c r="J42" s="4"/>
      <c r="K42" s="6"/>
    </row>
    <row r="43" spans="1:11" ht="12.75">
      <c r="A43" s="45"/>
      <c r="B43" s="6"/>
      <c r="C43" s="12" t="s">
        <v>15</v>
      </c>
      <c r="D43" s="12"/>
      <c r="E43" s="12"/>
      <c r="F43" s="12"/>
      <c r="G43" s="12" t="s">
        <v>25</v>
      </c>
      <c r="H43" s="4"/>
      <c r="I43" s="4"/>
      <c r="J43" s="4"/>
      <c r="K43" s="12"/>
    </row>
    <row r="44" spans="1:11" ht="6" customHeight="1">
      <c r="A44" s="46"/>
      <c r="B44" s="69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6" customHeight="1">
      <c r="A45" s="70"/>
      <c r="B45" s="69"/>
      <c r="C45" s="13"/>
      <c r="D45" s="13"/>
      <c r="E45" s="13"/>
      <c r="F45" s="13"/>
      <c r="G45" s="13"/>
      <c r="H45" s="13"/>
      <c r="I45" s="13"/>
      <c r="J45" s="13"/>
      <c r="K45" s="72"/>
    </row>
    <row r="46" spans="1:11" ht="6" customHeight="1">
      <c r="A46" s="70"/>
      <c r="B46" s="6"/>
      <c r="C46" s="6"/>
      <c r="D46" s="6"/>
      <c r="E46" s="6"/>
      <c r="F46" s="6"/>
      <c r="G46" s="6"/>
      <c r="H46" s="6"/>
      <c r="I46" s="6"/>
      <c r="J46" s="6"/>
      <c r="K46" s="44"/>
    </row>
    <row r="47" spans="1:11" ht="12.75" customHeight="1">
      <c r="A47" s="43"/>
      <c r="B47" s="15" t="s">
        <v>30</v>
      </c>
      <c r="C47" s="87" t="s">
        <v>55</v>
      </c>
      <c r="D47" s="88"/>
      <c r="E47" s="88"/>
      <c r="F47" s="88"/>
      <c r="G47" s="88"/>
      <c r="H47" s="89"/>
      <c r="I47" s="84"/>
      <c r="J47" s="84"/>
      <c r="K47" s="84"/>
    </row>
    <row r="48" spans="1:12" s="74" customFormat="1" ht="7.5" customHeight="1">
      <c r="A48" s="45"/>
      <c r="B48" s="6"/>
      <c r="C48" s="4"/>
      <c r="D48" s="4"/>
      <c r="E48" s="4"/>
      <c r="F48" s="4"/>
      <c r="G48" s="4"/>
      <c r="H48" s="4"/>
      <c r="I48" s="4"/>
      <c r="J48" s="4"/>
      <c r="K48" s="4"/>
      <c r="L48" s="73"/>
    </row>
    <row r="49" spans="1:11" ht="12.75" customHeight="1">
      <c r="A49" s="45"/>
      <c r="B49" s="6"/>
      <c r="C49" s="4"/>
      <c r="D49" s="4"/>
      <c r="E49" s="4"/>
      <c r="F49" s="4"/>
      <c r="G49" s="5" t="s">
        <v>53</v>
      </c>
      <c r="H49" s="83"/>
      <c r="I49" s="83"/>
      <c r="J49" s="83"/>
      <c r="K49" s="83"/>
    </row>
    <row r="50" spans="1:11" ht="4.5" customHeight="1">
      <c r="A50" s="46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ht="16.5" customHeight="1"/>
  </sheetData>
  <sheetProtection sheet="1" selectLockedCells="1"/>
  <mergeCells count="15">
    <mergeCell ref="E4:G4"/>
    <mergeCell ref="J4:K4"/>
    <mergeCell ref="E5:K5"/>
    <mergeCell ref="E6:K6"/>
    <mergeCell ref="E7:K7"/>
    <mergeCell ref="H35:I35"/>
    <mergeCell ref="D31:H32"/>
    <mergeCell ref="D29:E29"/>
    <mergeCell ref="H29:I29"/>
    <mergeCell ref="D30:E30"/>
    <mergeCell ref="C42:E42"/>
    <mergeCell ref="H30:I30"/>
    <mergeCell ref="C47:G47"/>
    <mergeCell ref="H47:K47"/>
    <mergeCell ref="H49:K49"/>
  </mergeCells>
  <printOptions/>
  <pageMargins left="0.94" right="0.1968503937007874" top="0.19" bottom="0.3937007874015748" header="0" footer="0"/>
  <pageSetup horizontalDpi="360" verticalDpi="360" orientation="portrait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Testt</dc:creator>
  <cp:keywords/>
  <dc:description/>
  <cp:lastModifiedBy>Lars Frosina</cp:lastModifiedBy>
  <cp:lastPrinted>2020-01-16T20:14:53Z</cp:lastPrinted>
  <dcterms:created xsi:type="dcterms:W3CDTF">2000-11-11T05:58:31Z</dcterms:created>
  <dcterms:modified xsi:type="dcterms:W3CDTF">2022-02-17T12:55:04Z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